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F77951A-1828-41B2-905A-CA80CE4734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H195" i="1"/>
  <c r="G195" i="1"/>
  <c r="L176" i="1"/>
  <c r="J176" i="1"/>
  <c r="I176" i="1"/>
  <c r="L157" i="1"/>
  <c r="H157" i="1"/>
  <c r="G157" i="1"/>
  <c r="J138" i="1"/>
  <c r="I138" i="1"/>
  <c r="L138" i="1"/>
  <c r="L119" i="1"/>
  <c r="J119" i="1"/>
  <c r="H119" i="1"/>
  <c r="G119" i="1"/>
  <c r="L100" i="1"/>
  <c r="I100" i="1"/>
  <c r="H100" i="1"/>
  <c r="L81" i="1"/>
  <c r="J81" i="1"/>
  <c r="F81" i="1"/>
  <c r="I62" i="1"/>
  <c r="L62" i="1"/>
  <c r="L43" i="1"/>
  <c r="J43" i="1"/>
  <c r="G43" i="1"/>
  <c r="F43" i="1"/>
  <c r="L24" i="1"/>
  <c r="G81" i="1"/>
  <c r="H43" i="1"/>
  <c r="F62" i="1"/>
  <c r="J62" i="1"/>
  <c r="F100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I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<sst xmlns="http://schemas.openxmlformats.org/spreadsheetml/2006/main" count="276" uniqueCount="82">
  <si>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</si>
  <si>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</si>
  <si>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</si>
  <si>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</si>
  <si>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</si>
  <si>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</si>
  <si>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</si>
  <si>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</si>
  <si>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</si>
  <si>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</si>
  <si>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</si>
  <si>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</si>
  <si>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</si>
  <si>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</si>
  <si>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</si>
  <si>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</si>
  <si>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</si>
  <si>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</si>
  <si>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</si>
  <si>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</si>
  <si>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</si>
  <si>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</si>
  <si>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</si>
  <si>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</si>
  <si>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</si>
  <si>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</si>
  <si>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</si>
  <si>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</si>
  <si>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</si>
  <si>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</si>
  <si>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</si>
  <si>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</si>
  <si>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</si>
  <si>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</si>
  <si>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</si>
  <si>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</si>
  <si>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</si>
  <si>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</si>
  <si>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</si>
  <si>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</si>
  <si>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молочная вязкая</t>
  </si>
  <si>
    <t>какао</t>
  </si>
  <si>
    <t>сыр порционный</t>
  </si>
  <si>
    <t>макарон отварной</t>
  </si>
  <si>
    <t>котлета мясная</t>
  </si>
  <si>
    <t>компот из смеси сухофруктов</t>
  </si>
  <si>
    <t>хлеб ржаной</t>
  </si>
  <si>
    <t>хлеб пшеничный</t>
  </si>
  <si>
    <t>запеканка из творога со сгущенкой</t>
  </si>
  <si>
    <t>чай с сахаром</t>
  </si>
  <si>
    <t>картофельное пюре</t>
  </si>
  <si>
    <t>птица отварная</t>
  </si>
  <si>
    <t>салат из отварной свеклы</t>
  </si>
  <si>
    <t>Пельмени отварные с маслом</t>
  </si>
  <si>
    <t>сосиска отварная</t>
  </si>
  <si>
    <t>плов из птицы</t>
  </si>
  <si>
    <t>сырники из творога со сгущенкой</t>
  </si>
  <si>
    <t>котлеты рыбные</t>
  </si>
  <si>
    <t>винегрет овощной</t>
  </si>
  <si>
    <t>омлет</t>
  </si>
  <si>
    <t>МБОУ Роговская ООШ</t>
  </si>
  <si>
    <t>Рожкова Р.И.</t>
  </si>
  <si>
    <t>Чай с сахаром</t>
  </si>
  <si>
    <t>ржаной</t>
  </si>
  <si>
    <t>пшеничный</t>
  </si>
  <si>
    <t>Суп молочный с крупой</t>
  </si>
  <si>
    <t>Пшеничный</t>
  </si>
  <si>
    <t>Каша молочная вязкая</t>
  </si>
  <si>
    <t>Хлебобулочные изделия</t>
  </si>
  <si>
    <t>Щи со сметаной</t>
  </si>
  <si>
    <t xml:space="preserve"> Борщ с капуст. и карт со сметаной</t>
  </si>
  <si>
    <t>Рассольник со сметаной</t>
  </si>
  <si>
    <t>пшенчный</t>
  </si>
  <si>
    <t>Макарон отварной</t>
  </si>
  <si>
    <t>Компот из с\ф</t>
  </si>
  <si>
    <t>Кукурузу консервированая</t>
  </si>
  <si>
    <t xml:space="preserve"> Суп карт с рыб консервой</t>
  </si>
  <si>
    <t xml:space="preserve"> Суп карт с крупой</t>
  </si>
  <si>
    <t>Борщ с капустой и картоф и сметаной</t>
  </si>
  <si>
    <t xml:space="preserve"> Суп картф с бобовыми</t>
  </si>
  <si>
    <t>Суп молочный с макаронными изделиями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</si>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</sst>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184" sqref="F1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60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203</v>
      </c>
      <c r="G6" s="40">
        <v>19.2</v>
      </c>
      <c r="H6" s="40">
        <v>19.29</v>
      </c>
      <c r="I6" s="40">
        <v>36.049999999999997</v>
      </c>
      <c r="J6" s="40">
        <v>397</v>
      </c>
      <c r="K6" s="41">
        <v>392</v>
      </c>
      <c r="L6" s="40">
        <v>57.72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0.18</v>
      </c>
      <c r="H8" s="43">
        <v>0</v>
      </c>
      <c r="I8" s="43">
        <v>7.2</v>
      </c>
      <c r="J8" s="43">
        <v>22.5</v>
      </c>
      <c r="K8" s="44">
        <v>375</v>
      </c>
      <c r="L8" s="43">
        <v>1.4</v>
      </c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43">
        <v>30</v>
      </c>
      <c r="G9" s="43">
        <v>1.68</v>
      </c>
      <c r="H9" s="43">
        <v>0.33</v>
      </c>
      <c r="I9" s="43">
        <v>10.8</v>
      </c>
      <c r="J9" s="43">
        <v>68.97</v>
      </c>
      <c r="K9" s="44"/>
      <c r="L9" s="43">
        <v>1.64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64</v>
      </c>
      <c r="F11" s="43">
        <v>30</v>
      </c>
      <c r="G11" s="43">
        <v>2.37</v>
      </c>
      <c r="H11" s="43">
        <v>0.3</v>
      </c>
      <c r="I11" s="43">
        <v>12</v>
      </c>
      <c r="J11" s="43">
        <v>70.14</v>
      </c>
      <c r="K11" s="44"/>
      <c r="L11" s="43">
        <v>2.57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463</v>
      </c>
      <c r="G13" s="19">
        <f t="shared" ref="G13:J13" si="0">SUM(G6:G12)</f>
        <v>23.43</v>
      </c>
      <c r="H13" s="19">
        <f t="shared" si="0"/>
        <v>19.919999999999998</v>
      </c>
      <c r="I13" s="19">
        <f t="shared" si="0"/>
        <v>66.05</v>
      </c>
      <c r="J13" s="19">
        <f t="shared" si="0"/>
        <v>558.61</v>
      </c>
      <c r="K13" s="25"/>
      <c r="L13" s="19">
        <f t="shared" ref="L13" si="1">SUM(L6:L12)</f>
        <v>63.33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250</v>
      </c>
      <c r="G15" s="43">
        <v>6.03</v>
      </c>
      <c r="H15" s="43">
        <v>1.28</v>
      </c>
      <c r="I15" s="43">
        <v>21.04</v>
      </c>
      <c r="J15" s="43">
        <v>16.5</v>
      </c>
      <c r="K15" s="44">
        <v>121</v>
      </c>
      <c r="L15" s="43">
        <v>11.05</v>
      </c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200</v>
      </c>
      <c r="G16" s="43">
        <v>0.2</v>
      </c>
      <c r="H16" s="43">
        <v>0</v>
      </c>
      <c r="I16" s="43">
        <v>14</v>
      </c>
      <c r="J16" s="43">
        <v>28</v>
      </c>
      <c r="K16" s="44">
        <v>375</v>
      </c>
      <c r="L16" s="43">
        <v>1.4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66</v>
      </c>
      <c r="F19" s="43">
        <v>30</v>
      </c>
      <c r="G19" s="43">
        <v>2.2999999999999998</v>
      </c>
      <c r="H19" s="43">
        <v>0.8</v>
      </c>
      <c r="I19" s="43">
        <v>16</v>
      </c>
      <c r="J19" s="43">
        <v>86.4</v>
      </c>
      <c r="K19" s="44"/>
      <c r="L19" s="43">
        <v>2.57</v>
      </c>
    </row>
    <row r="20" spans="1:12" ht="15" x14ac:dyDescent="0.25">
      <c r="A20" s="23"/>
      <c r="B20" s="15"/>
      <c r="C20" s="11"/>
      <c r="D20" s="7" t="s">
        <v>32</v>
      </c>
      <c r="E20" s="42" t="s">
        <v>63</v>
      </c>
      <c r="F20" s="43">
        <v>30</v>
      </c>
      <c r="G20" s="43">
        <v>1.8</v>
      </c>
      <c r="H20" s="43">
        <v>3</v>
      </c>
      <c r="I20" s="43">
        <v>13.8</v>
      </c>
      <c r="J20" s="43">
        <v>57</v>
      </c>
      <c r="K20" s="44"/>
      <c r="L20" s="43">
        <v>1.64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2">SUM(G14:G22)</f>
        <v>10.330000000000002</v>
      </c>
      <c r="H23" s="19">
        <f t="shared" si="2"/>
        <v>5.08</v>
      </c>
      <c r="I23" s="19">
        <f t="shared" si="2"/>
        <v>64.84</v>
      </c>
      <c r="J23" s="19">
        <f t="shared" si="2"/>
        <v>187.9</v>
      </c>
      <c r="K23" s="25"/>
      <c r="L23" s="19">
        <f t="shared" ref="L23" si="3">SUM(L14:L22)</f>
        <v>16.66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973</v>
      </c>
      <c r="G24" s="32">
        <f t="shared" ref="G24:J24" si="4">G13+G23</f>
        <v>33.760000000000005</v>
      </c>
      <c r="H24" s="32">
        <f t="shared" si="4"/>
        <v>25</v>
      </c>
      <c r="I24" s="32">
        <f t="shared" si="4"/>
        <v>130.88999999999999</v>
      </c>
      <c r="J24" s="32">
        <f t="shared" si="4"/>
        <v>746.51</v>
      </c>
      <c r="K24" s="32"/>
      <c r="L24" s="32">
        <f t="shared" ref="L24" si="5">L13+L23</f>
        <v>79.989999999999995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200</v>
      </c>
      <c r="G25" s="40">
        <v>6</v>
      </c>
      <c r="H25" s="40">
        <v>10.85</v>
      </c>
      <c r="I25" s="40">
        <v>42.95</v>
      </c>
      <c r="J25" s="40">
        <v>294</v>
      </c>
      <c r="K25" s="41">
        <v>173</v>
      </c>
      <c r="L25" s="40">
        <v>12.66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382</v>
      </c>
      <c r="L27" s="43">
        <v>9.44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100</v>
      </c>
      <c r="G28" s="43">
        <v>7.9</v>
      </c>
      <c r="H28" s="43">
        <v>1</v>
      </c>
      <c r="I28" s="43">
        <v>40</v>
      </c>
      <c r="J28" s="43">
        <v>233.8</v>
      </c>
      <c r="K28" s="44"/>
      <c r="L28" s="43">
        <v>15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17.420000000000002</v>
      </c>
      <c r="H32" s="19">
        <f t="shared" ref="H32" si="7">SUM(H25:H31)</f>
        <v>15.57</v>
      </c>
      <c r="I32" s="19">
        <f t="shared" ref="I32" si="8">SUM(I25:I31)</f>
        <v>108.44</v>
      </c>
      <c r="J32" s="19">
        <f t="shared" ref="J32:L32" si="9">SUM(J25:J31)</f>
        <v>673</v>
      </c>
      <c r="K32" s="25"/>
      <c r="L32" s="19">
        <f t="shared" si="9"/>
        <v>37.1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69</v>
      </c>
      <c r="F34" s="43">
        <v>275</v>
      </c>
      <c r="G34" s="43">
        <v>1.75</v>
      </c>
      <c r="H34" s="43">
        <v>4.8899999999999997</v>
      </c>
      <c r="I34" s="43">
        <v>8.49</v>
      </c>
      <c r="J34" s="43">
        <v>84.75</v>
      </c>
      <c r="K34" s="44">
        <v>88</v>
      </c>
      <c r="L34" s="43">
        <v>11.3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375</v>
      </c>
      <c r="L37" s="43">
        <v>1.4</v>
      </c>
    </row>
    <row r="38" spans="1:12" ht="15" x14ac:dyDescent="0.25">
      <c r="A38" s="14"/>
      <c r="B38" s="15"/>
      <c r="C38" s="11"/>
      <c r="D38" s="7" t="s">
        <v>31</v>
      </c>
      <c r="E38" s="42" t="s">
        <v>64</v>
      </c>
      <c r="F38" s="43">
        <v>30</v>
      </c>
      <c r="G38" s="43">
        <v>2.2999999999999998</v>
      </c>
      <c r="H38" s="43">
        <v>0.8</v>
      </c>
      <c r="I38" s="43">
        <v>16</v>
      </c>
      <c r="J38" s="43">
        <v>81.900000000000006</v>
      </c>
      <c r="K38" s="44"/>
      <c r="L38" s="43">
        <v>2.57</v>
      </c>
    </row>
    <row r="39" spans="1:12" ht="15" x14ac:dyDescent="0.25">
      <c r="A39" s="14"/>
      <c r="B39" s="15"/>
      <c r="C39" s="11"/>
      <c r="D39" s="7" t="s">
        <v>32</v>
      </c>
      <c r="E39" s="42" t="s">
        <v>63</v>
      </c>
      <c r="F39" s="43">
        <v>30</v>
      </c>
      <c r="G39" s="43">
        <v>1.8</v>
      </c>
      <c r="H39" s="43">
        <v>3</v>
      </c>
      <c r="I39" s="43">
        <v>13.8</v>
      </c>
      <c r="J39" s="43">
        <v>57</v>
      </c>
      <c r="K39" s="44"/>
      <c r="L39" s="43">
        <v>1.64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535</v>
      </c>
      <c r="G42" s="19">
        <f t="shared" ref="G42" si="10">SUM(G33:G41)</f>
        <v>6.05</v>
      </c>
      <c r="H42" s="19">
        <f t="shared" ref="H42" si="11">SUM(H33:H41)</f>
        <v>8.69</v>
      </c>
      <c r="I42" s="19">
        <f t="shared" ref="I42" si="12">SUM(I33:I41)</f>
        <v>52.290000000000006</v>
      </c>
      <c r="J42" s="19">
        <f t="shared" ref="J42:L42" si="13">SUM(J33:J41)</f>
        <v>251.65</v>
      </c>
      <c r="K42" s="25"/>
      <c r="L42" s="19">
        <f t="shared" si="13"/>
        <v>16.91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1035</v>
      </c>
      <c r="G43" s="32">
        <f t="shared" ref="G43" si="14">G32+G42</f>
        <v>23.470000000000002</v>
      </c>
      <c r="H43" s="32">
        <f t="shared" ref="H43" si="15">H32+H42</f>
        <v>24.259999999999998</v>
      </c>
      <c r="I43" s="32">
        <f t="shared" ref="I43" si="16">I32+I42</f>
        <v>160.73000000000002</v>
      </c>
      <c r="J43" s="32">
        <f t="shared" ref="J43:L43" si="17">J32+J42</f>
        <v>924.65</v>
      </c>
      <c r="K43" s="32"/>
      <c r="L43" s="32">
        <f t="shared" si="17"/>
        <v>54.010000000000005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160</v>
      </c>
      <c r="G44" s="40">
        <v>27.84</v>
      </c>
      <c r="H44" s="40">
        <v>18</v>
      </c>
      <c r="I44" s="40">
        <v>32.4</v>
      </c>
      <c r="J44" s="40">
        <v>279.60000000000002</v>
      </c>
      <c r="K44" s="41">
        <v>223</v>
      </c>
      <c r="L44" s="40">
        <v>73.09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>
        <v>382</v>
      </c>
      <c r="L46" s="43">
        <v>9.44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2.37</v>
      </c>
      <c r="H47" s="43">
        <v>0.3</v>
      </c>
      <c r="I47" s="43">
        <v>12</v>
      </c>
      <c r="J47" s="43">
        <v>70.14</v>
      </c>
      <c r="K47" s="44"/>
      <c r="L47" s="43">
        <v>2.57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33.729999999999997</v>
      </c>
      <c r="H51" s="19">
        <f t="shared" ref="H51" si="19">SUM(H44:H50)</f>
        <v>22.02</v>
      </c>
      <c r="I51" s="19">
        <f t="shared" ref="I51" si="20">SUM(I44:I50)</f>
        <v>69.89</v>
      </c>
      <c r="J51" s="19">
        <f t="shared" ref="J51:L51" si="21">SUM(J44:J50)</f>
        <v>494.94</v>
      </c>
      <c r="K51" s="25"/>
      <c r="L51" s="19">
        <f t="shared" si="21"/>
        <v>85.1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265</v>
      </c>
      <c r="G53" s="43">
        <v>1.81</v>
      </c>
      <c r="H53" s="43">
        <v>4.91</v>
      </c>
      <c r="I53" s="43">
        <v>125.25</v>
      </c>
      <c r="J53" s="43">
        <v>102.5</v>
      </c>
      <c r="K53" s="44">
        <v>82</v>
      </c>
      <c r="L53" s="43">
        <v>15.1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375</v>
      </c>
      <c r="L56" s="43">
        <v>1.4</v>
      </c>
    </row>
    <row r="57" spans="1:12" ht="15" x14ac:dyDescent="0.25">
      <c r="A57" s="23"/>
      <c r="B57" s="15"/>
      <c r="C57" s="11"/>
      <c r="D57" s="7" t="s">
        <v>31</v>
      </c>
      <c r="E57" s="42" t="s">
        <v>64</v>
      </c>
      <c r="F57" s="43">
        <v>30</v>
      </c>
      <c r="G57" s="43">
        <v>2.2999999999999998</v>
      </c>
      <c r="H57" s="43">
        <v>0.8</v>
      </c>
      <c r="I57" s="43">
        <v>16</v>
      </c>
      <c r="J57" s="43">
        <v>81.900000000000006</v>
      </c>
      <c r="K57" s="44"/>
      <c r="L57" s="43">
        <v>2.57</v>
      </c>
    </row>
    <row r="58" spans="1:12" ht="15" x14ac:dyDescent="0.25">
      <c r="A58" s="23"/>
      <c r="B58" s="15"/>
      <c r="C58" s="11"/>
      <c r="D58" s="7" t="s">
        <v>32</v>
      </c>
      <c r="E58" s="42" t="s">
        <v>63</v>
      </c>
      <c r="F58" s="43">
        <v>30</v>
      </c>
      <c r="G58" s="43">
        <v>1.8</v>
      </c>
      <c r="H58" s="43">
        <v>3</v>
      </c>
      <c r="I58" s="43">
        <v>13.8</v>
      </c>
      <c r="J58" s="43">
        <v>57</v>
      </c>
      <c r="K58" s="44"/>
      <c r="L58" s="43">
        <v>1.64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525</v>
      </c>
      <c r="G61" s="19">
        <f t="shared" ref="G61" si="22">SUM(G52:G60)</f>
        <v>6.11</v>
      </c>
      <c r="H61" s="19">
        <f t="shared" ref="H61" si="23">SUM(H52:H60)</f>
        <v>8.7100000000000009</v>
      </c>
      <c r="I61" s="19">
        <f t="shared" ref="I61" si="24">SUM(I52:I60)</f>
        <v>169.05</v>
      </c>
      <c r="J61" s="19">
        <f t="shared" ref="J61:L61" si="25">SUM(J52:J60)</f>
        <v>269.39999999999998</v>
      </c>
      <c r="K61" s="25"/>
      <c r="L61" s="19">
        <f t="shared" si="25"/>
        <v>20.71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915</v>
      </c>
      <c r="G62" s="32">
        <f t="shared" ref="G62" si="26">G51+G61</f>
        <v>39.839999999999996</v>
      </c>
      <c r="H62" s="32">
        <f t="shared" ref="H62" si="27">H51+H61</f>
        <v>30.73</v>
      </c>
      <c r="I62" s="32">
        <f t="shared" ref="I62" si="28">I51+I61</f>
        <v>238.94</v>
      </c>
      <c r="J62" s="32">
        <f t="shared" ref="J62:L62" si="29">J51+J61</f>
        <v>764.33999999999992</v>
      </c>
      <c r="K62" s="32"/>
      <c r="L62" s="32">
        <f t="shared" si="29"/>
        <v>105.81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3.06</v>
      </c>
      <c r="H63" s="40">
        <v>4.8</v>
      </c>
      <c r="I63" s="40">
        <v>20.45</v>
      </c>
      <c r="J63" s="40">
        <v>137.25</v>
      </c>
      <c r="K63" s="41">
        <v>312</v>
      </c>
      <c r="L63" s="40">
        <v>7.33</v>
      </c>
    </row>
    <row r="64" spans="1:12" ht="15" x14ac:dyDescent="0.25">
      <c r="A64" s="23"/>
      <c r="B64" s="15"/>
      <c r="C64" s="11"/>
      <c r="D64" s="6"/>
      <c r="E64" s="42" t="s">
        <v>51</v>
      </c>
      <c r="F64" s="43">
        <v>100</v>
      </c>
      <c r="G64" s="43">
        <v>20.100000000000001</v>
      </c>
      <c r="H64" s="43">
        <v>24.6</v>
      </c>
      <c r="I64" s="43">
        <v>4.0999999999999996</v>
      </c>
      <c r="J64" s="43">
        <v>365</v>
      </c>
      <c r="K64" s="44">
        <v>288</v>
      </c>
      <c r="L64" s="43">
        <v>44.98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0.18</v>
      </c>
      <c r="H65" s="43">
        <v>0</v>
      </c>
      <c r="I65" s="43">
        <v>7.2</v>
      </c>
      <c r="J65" s="43">
        <v>22.5</v>
      </c>
      <c r="K65" s="44">
        <v>375</v>
      </c>
      <c r="L65" s="43">
        <v>1.4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1.68</v>
      </c>
      <c r="H66" s="43">
        <v>0.33</v>
      </c>
      <c r="I66" s="43">
        <v>10.8</v>
      </c>
      <c r="J66" s="43">
        <v>68.97</v>
      </c>
      <c r="K66" s="44"/>
      <c r="L66" s="43">
        <v>1.64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47</v>
      </c>
      <c r="F68" s="43">
        <v>30</v>
      </c>
      <c r="G68" s="43">
        <v>2.37</v>
      </c>
      <c r="H68" s="43">
        <v>0.3</v>
      </c>
      <c r="I68" s="43">
        <v>12</v>
      </c>
      <c r="J68" s="43">
        <v>70.14</v>
      </c>
      <c r="K68" s="44"/>
      <c r="L68" s="43">
        <v>2.57</v>
      </c>
    </row>
    <row r="69" spans="1:12" ht="15" x14ac:dyDescent="0.25">
      <c r="A69" s="23"/>
      <c r="B69" s="15"/>
      <c r="C69" s="11"/>
      <c r="D69" s="6"/>
      <c r="E69" s="42" t="s">
        <v>52</v>
      </c>
      <c r="F69" s="43">
        <v>50</v>
      </c>
      <c r="G69" s="43">
        <v>0.71</v>
      </c>
      <c r="H69" s="43">
        <v>3.04</v>
      </c>
      <c r="I69" s="43">
        <v>4.18</v>
      </c>
      <c r="J69" s="43">
        <v>46.95</v>
      </c>
      <c r="K69" s="44">
        <v>52</v>
      </c>
      <c r="L69" s="43">
        <v>2.95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28.1</v>
      </c>
      <c r="H70" s="19">
        <f t="shared" ref="H70" si="31">SUM(H63:H69)</f>
        <v>33.07</v>
      </c>
      <c r="I70" s="19">
        <f t="shared" ref="I70" si="32">SUM(I63:I69)</f>
        <v>58.73</v>
      </c>
      <c r="J70" s="19">
        <f t="shared" ref="J70:L70" si="33">SUM(J63:J69)</f>
        <v>710.81000000000006</v>
      </c>
      <c r="K70" s="25"/>
      <c r="L70" s="19">
        <f t="shared" si="33"/>
        <v>60.87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275</v>
      </c>
      <c r="G72" s="43">
        <v>2</v>
      </c>
      <c r="H72" s="43">
        <v>5.1100000000000003</v>
      </c>
      <c r="I72" s="43">
        <v>16.93</v>
      </c>
      <c r="J72" s="43">
        <v>121.75</v>
      </c>
      <c r="K72" s="44">
        <v>96</v>
      </c>
      <c r="L72" s="43">
        <v>13.49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375</v>
      </c>
      <c r="L75" s="43">
        <v>1.4</v>
      </c>
    </row>
    <row r="76" spans="1:12" ht="15" x14ac:dyDescent="0.25">
      <c r="A76" s="23"/>
      <c r="B76" s="15"/>
      <c r="C76" s="11"/>
      <c r="D76" s="7" t="s">
        <v>31</v>
      </c>
      <c r="E76" s="42" t="s">
        <v>72</v>
      </c>
      <c r="F76" s="43">
        <v>30</v>
      </c>
      <c r="G76" s="43">
        <v>2.2999999999999998</v>
      </c>
      <c r="H76" s="43">
        <v>0.8</v>
      </c>
      <c r="I76" s="43">
        <v>16</v>
      </c>
      <c r="J76" s="43">
        <v>81.900000000000006</v>
      </c>
      <c r="K76" s="44"/>
      <c r="L76" s="43">
        <v>2.57</v>
      </c>
    </row>
    <row r="77" spans="1:12" ht="15" x14ac:dyDescent="0.25">
      <c r="A77" s="23"/>
      <c r="B77" s="15"/>
      <c r="C77" s="11"/>
      <c r="D77" s="7" t="s">
        <v>32</v>
      </c>
      <c r="E77" s="42" t="s">
        <v>63</v>
      </c>
      <c r="F77" s="43">
        <v>30</v>
      </c>
      <c r="G77" s="43">
        <v>1.8</v>
      </c>
      <c r="H77" s="43">
        <v>3</v>
      </c>
      <c r="I77" s="43">
        <v>13.8</v>
      </c>
      <c r="J77" s="43">
        <v>57</v>
      </c>
      <c r="K77" s="44"/>
      <c r="L77" s="43">
        <v>1.64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535</v>
      </c>
      <c r="G80" s="19">
        <f t="shared" ref="G80" si="34">SUM(G71:G79)</f>
        <v>6.3</v>
      </c>
      <c r="H80" s="19">
        <f t="shared" ref="H80" si="35">SUM(H71:H79)</f>
        <v>8.91</v>
      </c>
      <c r="I80" s="19">
        <f t="shared" ref="I80" si="36">SUM(I71:I79)</f>
        <v>60.730000000000004</v>
      </c>
      <c r="J80" s="19">
        <f t="shared" ref="J80:L80" si="37">SUM(J71:J79)</f>
        <v>288.64999999999998</v>
      </c>
      <c r="K80" s="25"/>
      <c r="L80" s="19">
        <f t="shared" si="37"/>
        <v>19.100000000000001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1095</v>
      </c>
      <c r="G81" s="32">
        <f t="shared" ref="G81" si="38">G70+G80</f>
        <v>34.4</v>
      </c>
      <c r="H81" s="32">
        <f t="shared" ref="H81" si="39">H70+H80</f>
        <v>41.980000000000004</v>
      </c>
      <c r="I81" s="32">
        <f t="shared" ref="I81" si="40">I70+I80</f>
        <v>119.46000000000001</v>
      </c>
      <c r="J81" s="32">
        <f t="shared" ref="J81:L81" si="41">J70+J80</f>
        <v>999.46</v>
      </c>
      <c r="K81" s="32"/>
      <c r="L81" s="32">
        <f t="shared" si="41"/>
        <v>79.97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5.52</v>
      </c>
      <c r="H82" s="40">
        <v>4.5199999999999996</v>
      </c>
      <c r="I82" s="40">
        <v>26.45</v>
      </c>
      <c r="J82" s="40">
        <v>168.45</v>
      </c>
      <c r="K82" s="41">
        <v>202</v>
      </c>
      <c r="L82" s="40">
        <v>5.92</v>
      </c>
    </row>
    <row r="83" spans="1:12" ht="15" x14ac:dyDescent="0.25">
      <c r="A83" s="23"/>
      <c r="B83" s="15"/>
      <c r="C83" s="11"/>
      <c r="D83" s="6"/>
      <c r="E83" s="42" t="s">
        <v>44</v>
      </c>
      <c r="F83" s="43">
        <v>100</v>
      </c>
      <c r="G83" s="43">
        <v>15.55</v>
      </c>
      <c r="H83" s="43">
        <v>11.55</v>
      </c>
      <c r="I83" s="43">
        <v>15.7</v>
      </c>
      <c r="J83" s="43">
        <v>228.75</v>
      </c>
      <c r="K83" s="44">
        <v>268</v>
      </c>
      <c r="L83" s="43">
        <v>29.33</v>
      </c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0.04</v>
      </c>
      <c r="H84" s="43">
        <v>0</v>
      </c>
      <c r="I84" s="43">
        <v>24.76</v>
      </c>
      <c r="J84" s="43">
        <v>94.2</v>
      </c>
      <c r="K84" s="44">
        <v>349</v>
      </c>
      <c r="L84" s="43">
        <v>4.84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1.68</v>
      </c>
      <c r="H85" s="43">
        <v>0.33</v>
      </c>
      <c r="I85" s="43">
        <v>10.8</v>
      </c>
      <c r="J85" s="43">
        <v>68.97</v>
      </c>
      <c r="K85" s="44"/>
      <c r="L85" s="43">
        <v>1.64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30</v>
      </c>
      <c r="G87" s="43">
        <v>2.37</v>
      </c>
      <c r="H87" s="43">
        <v>0.3</v>
      </c>
      <c r="I87" s="43">
        <v>12</v>
      </c>
      <c r="J87" s="43">
        <v>70.14</v>
      </c>
      <c r="K87" s="44"/>
      <c r="L87" s="43">
        <v>2.57</v>
      </c>
    </row>
    <row r="88" spans="1:12" ht="15" x14ac:dyDescent="0.25">
      <c r="A88" s="23"/>
      <c r="B88" s="15"/>
      <c r="C88" s="11"/>
      <c r="D88" s="6"/>
      <c r="E88" s="42" t="s">
        <v>75</v>
      </c>
      <c r="F88" s="43">
        <v>30</v>
      </c>
      <c r="G88" s="43">
        <v>1.73</v>
      </c>
      <c r="H88" s="43">
        <v>3.71</v>
      </c>
      <c r="I88" s="43">
        <v>4.82</v>
      </c>
      <c r="J88" s="43">
        <v>59.58</v>
      </c>
      <c r="K88" s="44">
        <v>12</v>
      </c>
      <c r="L88" s="43">
        <v>7.5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26.89</v>
      </c>
      <c r="H89" s="19">
        <f t="shared" ref="H89" si="43">SUM(H82:H88)</f>
        <v>20.41</v>
      </c>
      <c r="I89" s="19">
        <f t="shared" ref="I89" si="44">SUM(I82:I88)</f>
        <v>94.53</v>
      </c>
      <c r="J89" s="19">
        <f t="shared" ref="J89:L89" si="45">SUM(J82:J88)</f>
        <v>690.09</v>
      </c>
      <c r="K89" s="25"/>
      <c r="L89" s="19">
        <f t="shared" si="45"/>
        <v>51.800000000000004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280</v>
      </c>
      <c r="G91" s="43">
        <v>8.61</v>
      </c>
      <c r="H91" s="43">
        <v>8.4</v>
      </c>
      <c r="I91" s="43">
        <v>14.34</v>
      </c>
      <c r="J91" s="43">
        <v>167.25</v>
      </c>
      <c r="K91" s="44">
        <v>187</v>
      </c>
      <c r="L91" s="43">
        <v>15.66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375</v>
      </c>
      <c r="L94" s="43">
        <v>1.4</v>
      </c>
    </row>
    <row r="95" spans="1:12" ht="15" x14ac:dyDescent="0.25">
      <c r="A95" s="23"/>
      <c r="B95" s="15"/>
      <c r="C95" s="11"/>
      <c r="D95" s="7" t="s">
        <v>31</v>
      </c>
      <c r="E95" s="42" t="s">
        <v>64</v>
      </c>
      <c r="F95" s="43">
        <v>30</v>
      </c>
      <c r="G95" s="43">
        <v>2.2999999999999998</v>
      </c>
      <c r="H95" s="43">
        <v>0.8</v>
      </c>
      <c r="I95" s="43">
        <v>16</v>
      </c>
      <c r="J95" s="43">
        <v>81.900000000000006</v>
      </c>
      <c r="K95" s="44"/>
      <c r="L95" s="43">
        <v>2.57</v>
      </c>
    </row>
    <row r="96" spans="1:12" ht="15" x14ac:dyDescent="0.25">
      <c r="A96" s="23"/>
      <c r="B96" s="15"/>
      <c r="C96" s="11"/>
      <c r="D96" s="7" t="s">
        <v>32</v>
      </c>
      <c r="E96" s="42" t="s">
        <v>63</v>
      </c>
      <c r="F96" s="43">
        <v>30</v>
      </c>
      <c r="G96" s="43">
        <v>1.8</v>
      </c>
      <c r="H96" s="43">
        <v>3</v>
      </c>
      <c r="I96" s="43">
        <v>13.8</v>
      </c>
      <c r="J96" s="43">
        <v>57</v>
      </c>
      <c r="K96" s="44"/>
      <c r="L96" s="43">
        <v>1.64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46">SUM(G90:G98)</f>
        <v>12.91</v>
      </c>
      <c r="H99" s="19">
        <f t="shared" ref="H99" si="47">SUM(H90:H98)</f>
        <v>12.200000000000001</v>
      </c>
      <c r="I99" s="19">
        <f t="shared" ref="I99" si="48">SUM(I90:I98)</f>
        <v>58.14</v>
      </c>
      <c r="J99" s="19">
        <f t="shared" ref="J99:L99" si="49">SUM(J90:J98)</f>
        <v>334.15</v>
      </c>
      <c r="K99" s="25"/>
      <c r="L99" s="19">
        <f t="shared" si="49"/>
        <v>21.27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1080</v>
      </c>
      <c r="G100" s="32">
        <f t="shared" ref="G100" si="50">G89+G99</f>
        <v>39.799999999999997</v>
      </c>
      <c r="H100" s="32">
        <f t="shared" ref="H100" si="51">H89+H99</f>
        <v>32.61</v>
      </c>
      <c r="I100" s="32">
        <f t="shared" ref="I100" si="52">I89+I99</f>
        <v>152.67000000000002</v>
      </c>
      <c r="J100" s="32">
        <f t="shared" ref="J100:L100" si="53">J89+J99</f>
        <v>1024.24</v>
      </c>
      <c r="K100" s="32"/>
      <c r="L100" s="32">
        <f t="shared" si="53"/>
        <v>73.070000000000007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>
        <v>202</v>
      </c>
      <c r="L101" s="40">
        <v>5.92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80</v>
      </c>
      <c r="G102" s="43">
        <v>10.5</v>
      </c>
      <c r="H102" s="43">
        <v>20</v>
      </c>
      <c r="I102" s="43">
        <v>21.2</v>
      </c>
      <c r="J102" s="43">
        <v>224</v>
      </c>
      <c r="K102" s="44">
        <v>234</v>
      </c>
      <c r="L102" s="43">
        <v>33.78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0.18</v>
      </c>
      <c r="H103" s="43">
        <v>0</v>
      </c>
      <c r="I103" s="43">
        <v>7.2</v>
      </c>
      <c r="J103" s="43">
        <v>22.5</v>
      </c>
      <c r="K103" s="44">
        <v>375</v>
      </c>
      <c r="L103" s="43">
        <v>1.4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1.68</v>
      </c>
      <c r="H104" s="43">
        <v>0.33</v>
      </c>
      <c r="I104" s="43">
        <v>10.8</v>
      </c>
      <c r="J104" s="43">
        <v>68.97</v>
      </c>
      <c r="K104" s="44"/>
      <c r="L104" s="43">
        <v>1.64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30</v>
      </c>
      <c r="G106" s="43">
        <v>2.37</v>
      </c>
      <c r="H106" s="43">
        <v>0.3</v>
      </c>
      <c r="I106" s="43">
        <v>12</v>
      </c>
      <c r="J106" s="43">
        <v>70.14</v>
      </c>
      <c r="K106" s="44"/>
      <c r="L106" s="43">
        <v>2.57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20.25</v>
      </c>
      <c r="H108" s="19">
        <f t="shared" si="54"/>
        <v>25.15</v>
      </c>
      <c r="I108" s="19">
        <f t="shared" si="54"/>
        <v>77.650000000000006</v>
      </c>
      <c r="J108" s="19">
        <f t="shared" si="54"/>
        <v>554.05999999999995</v>
      </c>
      <c r="K108" s="25"/>
      <c r="L108" s="19">
        <f t="shared" ref="L108" si="55">SUM(L101:L107)</f>
        <v>45.31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265</v>
      </c>
      <c r="G110" s="43">
        <v>1.98</v>
      </c>
      <c r="H110" s="43">
        <v>2.74</v>
      </c>
      <c r="I110" s="43">
        <v>14.58</v>
      </c>
      <c r="J110" s="43">
        <v>90.75</v>
      </c>
      <c r="K110" s="44">
        <v>101</v>
      </c>
      <c r="L110" s="43">
        <v>12.02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375</v>
      </c>
      <c r="L113" s="43">
        <v>1.4</v>
      </c>
    </row>
    <row r="114" spans="1:12" ht="15" x14ac:dyDescent="0.25">
      <c r="A114" s="23"/>
      <c r="B114" s="15"/>
      <c r="C114" s="11"/>
      <c r="D114" s="7" t="s">
        <v>31</v>
      </c>
      <c r="E114" s="42" t="s">
        <v>64</v>
      </c>
      <c r="F114" s="43">
        <v>30</v>
      </c>
      <c r="G114" s="43">
        <v>2.2999999999999998</v>
      </c>
      <c r="H114" s="43">
        <v>0.8</v>
      </c>
      <c r="I114" s="43">
        <v>16</v>
      </c>
      <c r="J114" s="43">
        <v>81.900000000000006</v>
      </c>
      <c r="K114" s="44"/>
      <c r="L114" s="43">
        <v>2.57</v>
      </c>
    </row>
    <row r="115" spans="1:12" ht="15" x14ac:dyDescent="0.25">
      <c r="A115" s="23"/>
      <c r="B115" s="15"/>
      <c r="C115" s="11"/>
      <c r="D115" s="7" t="s">
        <v>32</v>
      </c>
      <c r="E115" s="42" t="s">
        <v>63</v>
      </c>
      <c r="F115" s="43">
        <v>30</v>
      </c>
      <c r="G115" s="43">
        <v>1.8</v>
      </c>
      <c r="H115" s="43">
        <v>3</v>
      </c>
      <c r="I115" s="43">
        <v>13.8</v>
      </c>
      <c r="J115" s="43">
        <v>57</v>
      </c>
      <c r="K115" s="44"/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525</v>
      </c>
      <c r="G118" s="19">
        <f t="shared" ref="G118:J118" si="56">SUM(G109:G117)</f>
        <v>6.28</v>
      </c>
      <c r="H118" s="19">
        <f t="shared" si="56"/>
        <v>6.54</v>
      </c>
      <c r="I118" s="19">
        <f t="shared" si="56"/>
        <v>58.379999999999995</v>
      </c>
      <c r="J118" s="19">
        <f t="shared" si="56"/>
        <v>257.64999999999998</v>
      </c>
      <c r="K118" s="25"/>
      <c r="L118" s="19">
        <f t="shared" ref="L118" si="57">SUM(L109:L117)</f>
        <v>17.63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1015</v>
      </c>
      <c r="G119" s="32">
        <f t="shared" ref="G119" si="58">G108+G118</f>
        <v>26.53</v>
      </c>
      <c r="H119" s="32">
        <f t="shared" ref="H119" si="59">H108+H118</f>
        <v>31.689999999999998</v>
      </c>
      <c r="I119" s="32">
        <f t="shared" ref="I119" si="60">I108+I118</f>
        <v>136.03</v>
      </c>
      <c r="J119" s="32">
        <f t="shared" ref="J119:L119" si="61">J108+J118</f>
        <v>811.70999999999992</v>
      </c>
      <c r="K119" s="32"/>
      <c r="L119" s="32">
        <f t="shared" si="61"/>
        <v>62.94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20.3</v>
      </c>
      <c r="H120" s="40">
        <v>17</v>
      </c>
      <c r="I120" s="40">
        <v>35.69</v>
      </c>
      <c r="J120" s="40">
        <v>377</v>
      </c>
      <c r="K120" s="41">
        <v>291</v>
      </c>
      <c r="L120" s="40">
        <v>31.41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349</v>
      </c>
      <c r="L122" s="43">
        <v>4.84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1.68</v>
      </c>
      <c r="H123" s="43">
        <v>0.33</v>
      </c>
      <c r="I123" s="43">
        <v>10.8</v>
      </c>
      <c r="J123" s="43">
        <v>68.97</v>
      </c>
      <c r="K123" s="44"/>
      <c r="L123" s="43">
        <v>1.64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30</v>
      </c>
      <c r="G125" s="43">
        <v>2.37</v>
      </c>
      <c r="H125" s="43">
        <v>0.3</v>
      </c>
      <c r="I125" s="43">
        <v>12</v>
      </c>
      <c r="J125" s="43">
        <v>70.14</v>
      </c>
      <c r="K125" s="44"/>
      <c r="L125" s="43">
        <v>2.57</v>
      </c>
    </row>
    <row r="126" spans="1:12" ht="15" x14ac:dyDescent="0.25">
      <c r="A126" s="14"/>
      <c r="B126" s="15"/>
      <c r="C126" s="11"/>
      <c r="D126" s="6"/>
      <c r="E126" s="42" t="s">
        <v>52</v>
      </c>
      <c r="F126" s="43">
        <v>50</v>
      </c>
      <c r="G126" s="43">
        <v>0.71</v>
      </c>
      <c r="H126" s="43">
        <v>3.04</v>
      </c>
      <c r="I126" s="43">
        <v>4.18</v>
      </c>
      <c r="J126" s="43">
        <v>46.95</v>
      </c>
      <c r="K126" s="44">
        <v>52</v>
      </c>
      <c r="L126" s="43">
        <v>2.95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25.1</v>
      </c>
      <c r="H127" s="19">
        <f t="shared" si="62"/>
        <v>20.669999999999998</v>
      </c>
      <c r="I127" s="19">
        <f t="shared" si="62"/>
        <v>87.43</v>
      </c>
      <c r="J127" s="19">
        <f t="shared" si="62"/>
        <v>657.26</v>
      </c>
      <c r="K127" s="25"/>
      <c r="L127" s="19">
        <f t="shared" ref="L127" si="63">SUM(L120:L126)</f>
        <v>43.410000000000004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275</v>
      </c>
      <c r="G129" s="43">
        <v>1.81</v>
      </c>
      <c r="H129" s="43">
        <v>4.91</v>
      </c>
      <c r="I129" s="43">
        <v>125.25</v>
      </c>
      <c r="J129" s="43">
        <v>102.5</v>
      </c>
      <c r="K129" s="44">
        <v>82</v>
      </c>
      <c r="L129" s="43">
        <v>15.1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375</v>
      </c>
      <c r="L132" s="43">
        <v>1.4</v>
      </c>
    </row>
    <row r="133" spans="1:12" ht="15" x14ac:dyDescent="0.25">
      <c r="A133" s="14"/>
      <c r="B133" s="15"/>
      <c r="C133" s="11"/>
      <c r="D133" s="7" t="s">
        <v>31</v>
      </c>
      <c r="E133" s="42" t="s">
        <v>64</v>
      </c>
      <c r="F133" s="43">
        <v>30</v>
      </c>
      <c r="G133" s="43">
        <v>2.2999999999999998</v>
      </c>
      <c r="H133" s="43">
        <v>0.8</v>
      </c>
      <c r="I133" s="43">
        <v>16</v>
      </c>
      <c r="J133" s="43">
        <v>81.900000000000006</v>
      </c>
      <c r="K133" s="44"/>
      <c r="L133" s="43">
        <v>2.57</v>
      </c>
    </row>
    <row r="134" spans="1:12" ht="15" x14ac:dyDescent="0.25">
      <c r="A134" s="14"/>
      <c r="B134" s="15"/>
      <c r="C134" s="11"/>
      <c r="D134" s="7" t="s">
        <v>32</v>
      </c>
      <c r="E134" s="42" t="s">
        <v>63</v>
      </c>
      <c r="F134" s="43">
        <v>30</v>
      </c>
      <c r="G134" s="43">
        <v>1.8</v>
      </c>
      <c r="H134" s="43">
        <v>3</v>
      </c>
      <c r="I134" s="43">
        <v>13.8</v>
      </c>
      <c r="J134" s="43">
        <v>57</v>
      </c>
      <c r="K134" s="44"/>
      <c r="L134" s="43">
        <v>1.64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535</v>
      </c>
      <c r="G137" s="19">
        <f t="shared" ref="G137:J137" si="64">SUM(G128:G136)</f>
        <v>6.11</v>
      </c>
      <c r="H137" s="19">
        <f t="shared" si="64"/>
        <v>8.7100000000000009</v>
      </c>
      <c r="I137" s="19">
        <f t="shared" si="64"/>
        <v>169.05</v>
      </c>
      <c r="J137" s="19">
        <f t="shared" si="64"/>
        <v>269.39999999999998</v>
      </c>
      <c r="K137" s="25"/>
      <c r="L137" s="19">
        <f t="shared" ref="L137" si="65">SUM(L128:L136)</f>
        <v>20.71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1045</v>
      </c>
      <c r="G138" s="32">
        <f t="shared" ref="G138" si="66">G127+G137</f>
        <v>31.21</v>
      </c>
      <c r="H138" s="32">
        <f t="shared" ref="H138" si="67">H127+H137</f>
        <v>29.38</v>
      </c>
      <c r="I138" s="32">
        <f t="shared" ref="I138" si="68">I127+I137</f>
        <v>256.48</v>
      </c>
      <c r="J138" s="32">
        <f t="shared" ref="J138:L138" si="69">J127+J137</f>
        <v>926.66</v>
      </c>
      <c r="K138" s="32"/>
      <c r="L138" s="32">
        <f t="shared" si="69"/>
        <v>64.12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160</v>
      </c>
      <c r="G139" s="40">
        <v>28.44</v>
      </c>
      <c r="H139" s="40">
        <v>19.510000000000002</v>
      </c>
      <c r="I139" s="40">
        <v>17.100000000000001</v>
      </c>
      <c r="J139" s="40">
        <v>357.16</v>
      </c>
      <c r="K139" s="41">
        <v>219</v>
      </c>
      <c r="L139" s="40">
        <v>65.8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382</v>
      </c>
      <c r="L141" s="43">
        <v>9.44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2.37</v>
      </c>
      <c r="H142" s="43">
        <v>0.3</v>
      </c>
      <c r="I142" s="43">
        <v>12</v>
      </c>
      <c r="J142" s="43">
        <v>70.14</v>
      </c>
      <c r="K142" s="44"/>
      <c r="L142" s="43">
        <v>2.57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 t="shared" ref="G146:J146" si="70">SUM(G139:G145)</f>
        <v>34.33</v>
      </c>
      <c r="H146" s="19">
        <f t="shared" si="70"/>
        <v>23.53</v>
      </c>
      <c r="I146" s="19">
        <f t="shared" si="70"/>
        <v>54.59</v>
      </c>
      <c r="J146" s="19">
        <f t="shared" si="70"/>
        <v>572.5</v>
      </c>
      <c r="K146" s="25"/>
      <c r="L146" s="19">
        <f t="shared" ref="L146" si="71">SUM(L139:L145)</f>
        <v>77.809999999999988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265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102</v>
      </c>
      <c r="L148" s="43">
        <v>12.91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375</v>
      </c>
      <c r="L151" s="43">
        <v>1.4</v>
      </c>
    </row>
    <row r="152" spans="1:12" ht="15" x14ac:dyDescent="0.25">
      <c r="A152" s="23"/>
      <c r="B152" s="15"/>
      <c r="C152" s="11"/>
      <c r="D152" s="7" t="s">
        <v>31</v>
      </c>
      <c r="E152" s="42" t="s">
        <v>64</v>
      </c>
      <c r="F152" s="43">
        <v>30</v>
      </c>
      <c r="G152" s="43">
        <v>2.2999999999999998</v>
      </c>
      <c r="H152" s="43">
        <v>0.8</v>
      </c>
      <c r="I152" s="43">
        <v>16</v>
      </c>
      <c r="J152" s="43">
        <v>81.900000000000006</v>
      </c>
      <c r="K152" s="44"/>
      <c r="L152" s="43">
        <v>2.57</v>
      </c>
    </row>
    <row r="153" spans="1:12" ht="15" x14ac:dyDescent="0.25">
      <c r="A153" s="23"/>
      <c r="B153" s="15"/>
      <c r="C153" s="11"/>
      <c r="D153" s="7" t="s">
        <v>32</v>
      </c>
      <c r="E153" s="42" t="s">
        <v>63</v>
      </c>
      <c r="F153" s="43">
        <v>30</v>
      </c>
      <c r="G153" s="43">
        <v>1.8</v>
      </c>
      <c r="H153" s="43">
        <v>3</v>
      </c>
      <c r="I153" s="43">
        <v>13.8</v>
      </c>
      <c r="J153" s="43">
        <v>57</v>
      </c>
      <c r="K153" s="44"/>
      <c r="L153" s="43">
        <v>1.64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525</v>
      </c>
      <c r="G156" s="19">
        <f t="shared" ref="G156:J156" si="72">SUM(G147:G155)</f>
        <v>9.7900000000000009</v>
      </c>
      <c r="H156" s="19">
        <f t="shared" si="72"/>
        <v>9.08</v>
      </c>
      <c r="I156" s="19">
        <f t="shared" si="72"/>
        <v>60.129999999999995</v>
      </c>
      <c r="J156" s="19">
        <f t="shared" si="72"/>
        <v>301.64999999999998</v>
      </c>
      <c r="K156" s="25"/>
      <c r="L156" s="19">
        <f t="shared" ref="L156" si="73">SUM(L147:L155)</f>
        <v>18.52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915</v>
      </c>
      <c r="G157" s="32">
        <f t="shared" ref="G157" si="74">G146+G156</f>
        <v>44.12</v>
      </c>
      <c r="H157" s="32">
        <f t="shared" ref="H157" si="75">H146+H156</f>
        <v>32.61</v>
      </c>
      <c r="I157" s="32">
        <f t="shared" ref="I157" si="76">I146+I156</f>
        <v>114.72</v>
      </c>
      <c r="J157" s="32">
        <f t="shared" ref="J157:L157" si="77">J146+J156</f>
        <v>874.15</v>
      </c>
      <c r="K157" s="32"/>
      <c r="L157" s="32">
        <f t="shared" si="77"/>
        <v>96.329999999999984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150</v>
      </c>
      <c r="G158" s="40">
        <v>3.06</v>
      </c>
      <c r="H158" s="40">
        <v>4.8</v>
      </c>
      <c r="I158" s="40">
        <v>20.45</v>
      </c>
      <c r="J158" s="40">
        <v>137.25</v>
      </c>
      <c r="K158" s="41">
        <v>312</v>
      </c>
      <c r="L158" s="40">
        <v>7.33</v>
      </c>
    </row>
    <row r="159" spans="1:12" ht="15" x14ac:dyDescent="0.25">
      <c r="A159" s="23"/>
      <c r="B159" s="15"/>
      <c r="C159" s="11"/>
      <c r="D159" s="6"/>
      <c r="E159" s="42" t="s">
        <v>57</v>
      </c>
      <c r="F159" s="43">
        <v>80</v>
      </c>
      <c r="G159" s="43">
        <v>10.49</v>
      </c>
      <c r="H159" s="43">
        <v>3.54</v>
      </c>
      <c r="I159" s="43">
        <v>6.71</v>
      </c>
      <c r="J159" s="43">
        <v>10.62</v>
      </c>
      <c r="K159" s="44">
        <v>234</v>
      </c>
      <c r="L159" s="43">
        <v>19.39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0.18</v>
      </c>
      <c r="H160" s="43">
        <v>0</v>
      </c>
      <c r="I160" s="43">
        <v>7.2</v>
      </c>
      <c r="J160" s="43">
        <v>22.5</v>
      </c>
      <c r="K160" s="44">
        <v>375</v>
      </c>
      <c r="L160" s="43">
        <v>1.4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1.68</v>
      </c>
      <c r="H161" s="43">
        <v>0.33</v>
      </c>
      <c r="I161" s="43">
        <v>10.8</v>
      </c>
      <c r="J161" s="43">
        <v>68.97</v>
      </c>
      <c r="K161" s="44"/>
      <c r="L161" s="43">
        <v>1.64</v>
      </c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110</v>
      </c>
      <c r="G162" s="43">
        <v>0.4</v>
      </c>
      <c r="H162" s="43">
        <v>0.04</v>
      </c>
      <c r="I162" s="43">
        <v>9.8000000000000007</v>
      </c>
      <c r="J162" s="43">
        <v>47</v>
      </c>
      <c r="K162" s="44"/>
      <c r="L162" s="43">
        <v>12.1</v>
      </c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30</v>
      </c>
      <c r="G163" s="43">
        <v>2.37</v>
      </c>
      <c r="H163" s="43">
        <v>0.3</v>
      </c>
      <c r="I163" s="43">
        <v>12</v>
      </c>
      <c r="J163" s="43">
        <v>70.14</v>
      </c>
      <c r="K163" s="44"/>
      <c r="L163" s="43">
        <v>2.57</v>
      </c>
    </row>
    <row r="164" spans="1:12" ht="15" x14ac:dyDescent="0.25">
      <c r="A164" s="23"/>
      <c r="B164" s="15"/>
      <c r="C164" s="11"/>
      <c r="D164" s="6"/>
      <c r="E164" s="42" t="s">
        <v>58</v>
      </c>
      <c r="F164" s="43">
        <v>50</v>
      </c>
      <c r="G164" s="43">
        <v>0.67</v>
      </c>
      <c r="H164" s="43">
        <v>3.01</v>
      </c>
      <c r="I164" s="43">
        <v>3.84</v>
      </c>
      <c r="J164" s="43">
        <v>45.8</v>
      </c>
      <c r="K164" s="44">
        <v>45</v>
      </c>
      <c r="L164" s="43">
        <v>5.12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18.850000000000001</v>
      </c>
      <c r="H165" s="19">
        <f t="shared" si="78"/>
        <v>12.02</v>
      </c>
      <c r="I165" s="19">
        <f t="shared" si="78"/>
        <v>70.8</v>
      </c>
      <c r="J165" s="19">
        <f t="shared" si="78"/>
        <v>402.28000000000003</v>
      </c>
      <c r="K165" s="25"/>
      <c r="L165" s="19">
        <f t="shared" ref="L165" si="79">SUM(L158:L164)</f>
        <v>49.55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250</v>
      </c>
      <c r="G167" s="43">
        <v>7.19</v>
      </c>
      <c r="H167" s="43">
        <v>6.51</v>
      </c>
      <c r="I167" s="43">
        <v>23.55</v>
      </c>
      <c r="J167" s="43">
        <v>181.5</v>
      </c>
      <c r="K167" s="44">
        <v>120</v>
      </c>
      <c r="L167" s="43">
        <v>11.61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375</v>
      </c>
      <c r="L170" s="43">
        <v>1.4</v>
      </c>
    </row>
    <row r="171" spans="1:12" ht="15" x14ac:dyDescent="0.25">
      <c r="A171" s="23"/>
      <c r="B171" s="15"/>
      <c r="C171" s="11"/>
      <c r="D171" s="7" t="s">
        <v>31</v>
      </c>
      <c r="E171" s="42" t="s">
        <v>64</v>
      </c>
      <c r="F171" s="43">
        <v>30</v>
      </c>
      <c r="G171" s="43">
        <v>2.2999999999999998</v>
      </c>
      <c r="H171" s="43">
        <v>0.8</v>
      </c>
      <c r="I171" s="43">
        <v>16</v>
      </c>
      <c r="J171" s="43">
        <v>81.900000000000006</v>
      </c>
      <c r="K171" s="44"/>
      <c r="L171" s="43">
        <v>2.57</v>
      </c>
    </row>
    <row r="172" spans="1:12" ht="15" x14ac:dyDescent="0.25">
      <c r="A172" s="23"/>
      <c r="B172" s="15"/>
      <c r="C172" s="11"/>
      <c r="D172" s="7" t="s">
        <v>32</v>
      </c>
      <c r="E172" s="42" t="s">
        <v>63</v>
      </c>
      <c r="F172" s="43">
        <v>30</v>
      </c>
      <c r="G172" s="43">
        <v>1.8</v>
      </c>
      <c r="H172" s="43">
        <v>3</v>
      </c>
      <c r="I172" s="43">
        <v>13.8</v>
      </c>
      <c r="J172" s="43">
        <v>57</v>
      </c>
      <c r="K172" s="44"/>
      <c r="L172" s="43">
        <v>1.64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11.490000000000002</v>
      </c>
      <c r="H175" s="19">
        <f t="shared" si="80"/>
        <v>10.309999999999999</v>
      </c>
      <c r="I175" s="19">
        <f t="shared" si="80"/>
        <v>67.349999999999994</v>
      </c>
      <c r="J175" s="19">
        <f t="shared" si="80"/>
        <v>348.4</v>
      </c>
      <c r="K175" s="25"/>
      <c r="L175" s="19">
        <f t="shared" ref="L175" si="81">SUM(L166:L174)</f>
        <v>17.22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1160</v>
      </c>
      <c r="G176" s="32">
        <f t="shared" ref="G176" si="82">G165+G175</f>
        <v>30.340000000000003</v>
      </c>
      <c r="H176" s="32">
        <f t="shared" ref="H176" si="83">H165+H175</f>
        <v>22.33</v>
      </c>
      <c r="I176" s="32">
        <f t="shared" ref="I176" si="84">I165+I175</f>
        <v>138.14999999999998</v>
      </c>
      <c r="J176" s="32">
        <f t="shared" ref="J176:L176" si="85">J165+J175</f>
        <v>750.68000000000006</v>
      </c>
      <c r="K176" s="32"/>
      <c r="L176" s="32">
        <f t="shared" si="85"/>
        <v>66.77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40</v>
      </c>
      <c r="F177" s="40">
        <v>200</v>
      </c>
      <c r="G177" s="40">
        <v>6</v>
      </c>
      <c r="H177" s="40">
        <v>10.85</v>
      </c>
      <c r="I177" s="40">
        <v>42.95</v>
      </c>
      <c r="J177" s="40">
        <v>294</v>
      </c>
      <c r="K177" s="41">
        <v>173</v>
      </c>
      <c r="L177" s="40">
        <v>12.66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63</v>
      </c>
      <c r="G178" s="43">
        <v>5.7</v>
      </c>
      <c r="H178" s="43">
        <v>8.82</v>
      </c>
      <c r="I178" s="43">
        <v>1.05</v>
      </c>
      <c r="J178" s="43">
        <v>107.16</v>
      </c>
      <c r="K178" s="44">
        <v>210</v>
      </c>
      <c r="L178" s="43">
        <v>18.57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0.12</v>
      </c>
      <c r="H179" s="43">
        <v>0.02</v>
      </c>
      <c r="I179" s="43">
        <v>15.2</v>
      </c>
      <c r="J179" s="43">
        <v>62</v>
      </c>
      <c r="K179" s="44">
        <v>377</v>
      </c>
      <c r="L179" s="43">
        <v>1.4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1.68</v>
      </c>
      <c r="H180" s="43">
        <v>0.33</v>
      </c>
      <c r="I180" s="43">
        <v>10.8</v>
      </c>
      <c r="J180" s="43">
        <v>68.97</v>
      </c>
      <c r="K180" s="44"/>
      <c r="L180" s="43">
        <v>1.64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30</v>
      </c>
      <c r="G182" s="43">
        <v>2.37</v>
      </c>
      <c r="H182" s="43">
        <v>0.3</v>
      </c>
      <c r="I182" s="43">
        <v>12</v>
      </c>
      <c r="J182" s="43">
        <v>70.14</v>
      </c>
      <c r="K182" s="44"/>
      <c r="L182" s="43">
        <v>2.57</v>
      </c>
    </row>
    <row r="183" spans="1:12" ht="15" x14ac:dyDescent="0.25">
      <c r="A183" s="23"/>
      <c r="B183" s="15"/>
      <c r="C183" s="11"/>
      <c r="D183" s="6"/>
      <c r="E183" s="42" t="s">
        <v>42</v>
      </c>
      <c r="F183" s="43">
        <v>10</v>
      </c>
      <c r="G183" s="43">
        <v>2.3199999999999998</v>
      </c>
      <c r="H183" s="43">
        <v>2.95</v>
      </c>
      <c r="I183" s="43">
        <v>0</v>
      </c>
      <c r="J183" s="43">
        <v>36</v>
      </c>
      <c r="K183" s="44">
        <v>5</v>
      </c>
      <c r="L183" s="43">
        <v>9.81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18.189999999999998</v>
      </c>
      <c r="H184" s="19">
        <f t="shared" si="86"/>
        <v>23.27</v>
      </c>
      <c r="I184" s="19">
        <f t="shared" si="86"/>
        <v>82</v>
      </c>
      <c r="J184" s="19">
        <f t="shared" si="86"/>
        <v>638.27</v>
      </c>
      <c r="K184" s="25"/>
      <c r="L184" s="19">
        <f t="shared" ref="L184" si="87">SUM(L177:L183)</f>
        <v>46.650000000000006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275</v>
      </c>
      <c r="G186" s="43">
        <v>1.75</v>
      </c>
      <c r="H186" s="43">
        <v>4.8899999999999997</v>
      </c>
      <c r="I186" s="43">
        <v>8.49</v>
      </c>
      <c r="J186" s="43">
        <v>84.75</v>
      </c>
      <c r="K186" s="44">
        <v>88</v>
      </c>
      <c r="L186" s="43">
        <v>11.3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375</v>
      </c>
      <c r="L189" s="43">
        <v>1.4</v>
      </c>
    </row>
    <row r="190" spans="1:12" ht="15" x14ac:dyDescent="0.25">
      <c r="A190" s="23"/>
      <c r="B190" s="15"/>
      <c r="C190" s="11"/>
      <c r="D190" s="7" t="s">
        <v>31</v>
      </c>
      <c r="E190" s="42" t="s">
        <v>81</v>
      </c>
      <c r="F190" s="43">
        <v>30</v>
      </c>
      <c r="G190" s="43">
        <v>2.2999999999999998</v>
      </c>
      <c r="H190" s="43">
        <v>0.8</v>
      </c>
      <c r="I190" s="43">
        <v>16</v>
      </c>
      <c r="J190" s="43">
        <v>81.900000000000006</v>
      </c>
      <c r="K190" s="44"/>
      <c r="L190" s="43">
        <v>2.57</v>
      </c>
    </row>
    <row r="191" spans="1:12" ht="15" x14ac:dyDescent="0.25">
      <c r="A191" s="23"/>
      <c r="B191" s="15"/>
      <c r="C191" s="11"/>
      <c r="D191" s="7" t="s">
        <v>32</v>
      </c>
      <c r="E191" s="42" t="s">
        <v>63</v>
      </c>
      <c r="F191" s="43">
        <v>30</v>
      </c>
      <c r="G191" s="43">
        <v>1.8</v>
      </c>
      <c r="H191" s="43">
        <v>3</v>
      </c>
      <c r="I191" s="43">
        <v>13.8</v>
      </c>
      <c r="J191" s="43">
        <v>57</v>
      </c>
      <c r="K191" s="44"/>
      <c r="L191" s="43">
        <v>1.64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535</v>
      </c>
      <c r="G194" s="19">
        <f t="shared" ref="G194:J194" si="88">SUM(G185:G193)</f>
        <v>6.05</v>
      </c>
      <c r="H194" s="19">
        <f t="shared" si="88"/>
        <v>8.69</v>
      </c>
      <c r="I194" s="19">
        <f t="shared" si="88"/>
        <v>52.290000000000006</v>
      </c>
      <c r="J194" s="19">
        <f t="shared" si="88"/>
        <v>251.65</v>
      </c>
      <c r="K194" s="25"/>
      <c r="L194" s="19">
        <f t="shared" ref="L194" si="89">SUM(L185:L193)</f>
        <v>16.91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1068</v>
      </c>
      <c r="G195" s="32">
        <f t="shared" ref="G195" si="90">G184+G194</f>
        <v>24.24</v>
      </c>
      <c r="H195" s="32">
        <f t="shared" ref="H195" si="91">H184+H194</f>
        <v>31.96</v>
      </c>
      <c r="I195" s="32">
        <f t="shared" ref="I195" si="92">I184+I194</f>
        <v>134.29000000000002</v>
      </c>
      <c r="J195" s="32">
        <f t="shared" ref="J195:L195" si="93">J184+J194</f>
        <v>889.92</v>
      </c>
      <c r="K195" s="32"/>
      <c r="L195" s="32">
        <f t="shared" si="93"/>
        <v>63.56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1030.0999999999999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32.771000000000001</v>
      </c>
      <c r="H196" s="34">
        <f t="shared" si="94"/>
        <v>30.254999999999995</v>
      </c>
      <c r="I196" s="34">
        <f t="shared" si="94"/>
        <v>158.23600000000002</v>
      </c>
      <c r="J196" s="34">
        <f t="shared" si="94"/>
        <v>871.23199999999997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74.656999999999996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</cp:lastModifiedBy>
  <dcterms:created xsi:type="dcterms:W3CDTF">2022-05-16T14:23:56Z</dcterms:created>
  <dcterms:modified xsi:type="dcterms:W3CDTF">2024-11-27T00:20:33Z</dcterms:modified>
</cp:coreProperties>
</file>